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7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<sst xmlns="http://schemas.openxmlformats.org/spreadsheetml/2006/main" count="100" uniqueCount="91">
  <si>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</si>
  <si>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</si>
  <si>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</si>
  <si>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</si>
  <si>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</si>
  <si>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</si>
  <si>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</si>
  <si>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</si>
  <si>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</si>
  <si>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</si>
  <si>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</si>
  <si>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</si>
  <si>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</si>
  <si>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</si>
  <si>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</si>
  <si>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</si>
  <si>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</si>
  <si>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</si>
  <si>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</si>
  <si>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</si>
  <si>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</si>
  <si>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</si>
  <si>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</si>
  <si>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</si>
  <si>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</si>
  <si>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</si>
  <si>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</si>
  <si>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</si>
  <si>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</si>
  <si>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</si>
  <si>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</si>
  <si>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</si>
  <si>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</si>
  <si>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12345675</t>
  </si>
  <si>
    <t>Дирекция</t>
  </si>
  <si>
    <t>01</t>
  </si>
  <si>
    <t>Генеральный директор</t>
  </si>
  <si>
    <t>Юрисконсульт</t>
  </si>
  <si>
    <t>02</t>
  </si>
  <si>
    <t>Начальник отдела</t>
  </si>
  <si>
    <t>1 год</t>
  </si>
  <si>
    <t>03.1</t>
  </si>
  <si>
    <t>04</t>
  </si>
  <si>
    <t>05</t>
  </si>
  <si>
    <t>03.2</t>
  </si>
  <si>
    <t>Отдел кадров</t>
  </si>
  <si>
    <t>Специалист по кадрам</t>
  </si>
  <si>
    <t>04.1</t>
  </si>
  <si>
    <t>Секретарь руководителя</t>
  </si>
  <si>
    <t>Служба главного инженера</t>
  </si>
  <si>
    <t>Главный инженер</t>
  </si>
  <si>
    <t>Главный энергетик</t>
  </si>
  <si>
    <t>Главный механик</t>
  </si>
  <si>
    <t>Заместитель главного инженера</t>
  </si>
  <si>
    <t>Строительный отдел</t>
  </si>
  <si>
    <t>Инженер-конструктор 1 категории</t>
  </si>
  <si>
    <t>инженер-конструктор 2 категории</t>
  </si>
  <si>
    <t>инженер-конструктор 3 категории</t>
  </si>
  <si>
    <t>Инженер-проектировщик1 категории</t>
  </si>
  <si>
    <t>Заместитель главного энергетика - начальник отдела</t>
  </si>
  <si>
    <t>Электромонтер по ремонту и обслуживанию электрооборудования 4 разряда</t>
  </si>
  <si>
    <t>Отдел главного энергетика</t>
  </si>
  <si>
    <t>Цех № 1</t>
  </si>
  <si>
    <t>Начальник цеха</t>
  </si>
  <si>
    <t>Слесарь-сборщик 5 разряда</t>
  </si>
  <si>
    <t>Монтажник электрооборудования 3 разряда</t>
  </si>
  <si>
    <t>сдельная оплата труда</t>
  </si>
  <si>
    <t>Цех № 2</t>
  </si>
  <si>
    <t>Заместитель начальника цеха по подготовке производства</t>
  </si>
  <si>
    <t>Участок клепки</t>
  </si>
  <si>
    <t>Мастер участка</t>
  </si>
  <si>
    <t>Сборщик клепальщик 3 разряда</t>
  </si>
  <si>
    <t>РК %</t>
  </si>
  <si>
    <t>Доплата за тяжелые, вредные, опасные условия труда</t>
  </si>
  <si>
    <t>За руководство</t>
  </si>
  <si>
    <t>04.11</t>
  </si>
  <si>
    <t>Специалист по подбору персонала</t>
  </si>
  <si>
    <t>3/333</t>
  </si>
  <si>
    <t>2</t>
  </si>
  <si>
    <t>21</t>
  </si>
  <si>
    <t>22</t>
  </si>
  <si>
    <t>марта</t>
  </si>
  <si>
    <t>18.01.2021</t>
  </si>
  <si>
    <t>18</t>
  </si>
  <si>
    <t>января</t>
  </si>
  <si>
    <t>Начальник отдела кадров</t>
  </si>
  <si>
    <t>Иванов</t>
  </si>
  <si>
    <t>И.И. Иванов</t>
  </si>
  <si>
    <t>Смирнова</t>
  </si>
  <si>
    <t>В.Ф. Смирнова</t>
  </si>
  <si>
    <t xml:space="preserve">Общество с ограниченной ответственностью "Clubtk.ru"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</si>
</sst>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Arial Cyr"/>
      <family val="0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showGridLines="0" tabSelected="1" zoomScaleSheetLayoutView="100" zoomScalePageLayoutView="0" workbookViewId="0" topLeftCell="A1">
      <selection activeCell="GN31" sqref="GN31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6384" width="0.875" style="1" customWidth="1"/>
  </cols>
  <sheetData>
    <row r="1" spans="119:165" s="3" customFormat="1" ht="35.25" customHeight="1">
      <c r="DO1" s="9"/>
      <c r="DP1" s="9"/>
      <c r="DQ1" s="9"/>
      <c r="DR1" s="9"/>
      <c r="DS1" s="9"/>
      <c r="DT1" s="9"/>
      <c r="DV1" s="9"/>
      <c r="DX1" s="77" t="s">
        <v>30</v>
      </c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</row>
    <row r="3" spans="151:165" ht="12.75">
      <c r="EU3" s="79" t="s">
        <v>0</v>
      </c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1"/>
    </row>
    <row r="4" spans="149:165" ht="12.75">
      <c r="ES4" s="2" t="s">
        <v>2</v>
      </c>
      <c r="EU4" s="79" t="s">
        <v>1</v>
      </c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1"/>
    </row>
    <row r="5" spans="1:165" ht="30.75" customHeight="1">
      <c r="A5" s="73" t="s">
        <v>90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S5" s="2" t="s">
        <v>3</v>
      </c>
      <c r="EU5" s="70" t="s">
        <v>33</v>
      </c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2"/>
    </row>
    <row r="6" spans="1:138" s="3" customFormat="1" ht="11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</row>
    <row r="8" spans="69:103" ht="13.5" customHeight="1">
      <c r="BQ8" s="45" t="s">
        <v>6</v>
      </c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7"/>
      <c r="CH8" s="45" t="s">
        <v>7</v>
      </c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7"/>
    </row>
    <row r="9" spans="67:108" ht="15" customHeight="1">
      <c r="BO9" s="4" t="s">
        <v>5</v>
      </c>
      <c r="BQ9" s="74" t="s">
        <v>78</v>
      </c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6"/>
      <c r="CH9" s="74" t="s">
        <v>82</v>
      </c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6"/>
      <c r="DD9" s="1" t="s">
        <v>8</v>
      </c>
    </row>
    <row r="10" spans="108:165" ht="12.75">
      <c r="DD10" s="1" t="s">
        <v>9</v>
      </c>
      <c r="ED10" s="27" t="s">
        <v>83</v>
      </c>
      <c r="EE10" s="27"/>
      <c r="EF10" s="27"/>
      <c r="EG10" s="1" t="s">
        <v>10</v>
      </c>
      <c r="EI10" s="43" t="s">
        <v>84</v>
      </c>
      <c r="EJ10" s="43"/>
      <c r="EK10" s="43"/>
      <c r="EL10" s="43"/>
      <c r="EM10" s="43"/>
      <c r="EN10" s="43"/>
      <c r="EO10" s="43"/>
      <c r="EP10" s="43"/>
      <c r="EQ10" s="43"/>
      <c r="ER10" s="78">
        <v>20</v>
      </c>
      <c r="ES10" s="78"/>
      <c r="ET10" s="78"/>
      <c r="EU10" s="78"/>
      <c r="EV10" s="82" t="s">
        <v>79</v>
      </c>
      <c r="EW10" s="82"/>
      <c r="EX10" s="82"/>
      <c r="EZ10" s="1" t="s">
        <v>11</v>
      </c>
      <c r="FE10" s="27" t="s">
        <v>77</v>
      </c>
      <c r="FF10" s="27"/>
      <c r="FG10" s="27"/>
      <c r="FH10" s="27"/>
      <c r="FI10" s="27"/>
    </row>
    <row r="11" spans="34:165" ht="12.75">
      <c r="AH11" s="2" t="s">
        <v>14</v>
      </c>
      <c r="AJ11" s="43" t="s">
        <v>40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W11" s="1" t="s">
        <v>15</v>
      </c>
      <c r="AZ11" s="27" t="s">
        <v>80</v>
      </c>
      <c r="BA11" s="27"/>
      <c r="BB11" s="27"/>
      <c r="BC11" s="1" t="s">
        <v>10</v>
      </c>
      <c r="BE11" s="43" t="s">
        <v>81</v>
      </c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78">
        <v>20</v>
      </c>
      <c r="BR11" s="78"/>
      <c r="BS11" s="78"/>
      <c r="BT11" s="82" t="s">
        <v>79</v>
      </c>
      <c r="BU11" s="82"/>
      <c r="BV11" s="82"/>
      <c r="BX11" s="1" t="s">
        <v>16</v>
      </c>
      <c r="DD11" s="1" t="s">
        <v>12</v>
      </c>
      <c r="DV11" s="5"/>
      <c r="DW11" s="43">
        <v>36.25</v>
      </c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I11" s="2" t="s">
        <v>13</v>
      </c>
    </row>
    <row r="13" spans="1:165" ht="12.75" customHeight="1">
      <c r="A13" s="52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58" t="s">
        <v>31</v>
      </c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60"/>
      <c r="BI13" s="58" t="s">
        <v>20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60"/>
      <c r="BW13" s="58" t="s">
        <v>21</v>
      </c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60"/>
      <c r="CL13" s="52" t="s">
        <v>22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64" t="s">
        <v>32</v>
      </c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6"/>
      <c r="EU13" s="64" t="s">
        <v>23</v>
      </c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6"/>
    </row>
    <row r="14" spans="1:165" ht="81.75" customHeight="1">
      <c r="A14" s="55" t="s">
        <v>18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19</v>
      </c>
      <c r="V14" s="56"/>
      <c r="W14" s="56"/>
      <c r="X14" s="56"/>
      <c r="Y14" s="56"/>
      <c r="Z14" s="56"/>
      <c r="AA14" s="56"/>
      <c r="AB14" s="56"/>
      <c r="AC14" s="56"/>
      <c r="AD14" s="57"/>
      <c r="AE14" s="61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3"/>
      <c r="BI14" s="61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3"/>
      <c r="BW14" s="61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83" t="s">
        <v>72</v>
      </c>
      <c r="CM14" s="84"/>
      <c r="CN14" s="84"/>
      <c r="CO14" s="84"/>
      <c r="CP14" s="84"/>
      <c r="CQ14" s="84"/>
      <c r="CR14" s="84"/>
      <c r="CS14" s="84"/>
      <c r="CT14" s="84"/>
      <c r="CU14" s="84"/>
      <c r="CV14" s="85"/>
      <c r="CW14" s="86" t="s">
        <v>73</v>
      </c>
      <c r="CX14" s="87"/>
      <c r="CY14" s="87"/>
      <c r="CZ14" s="87"/>
      <c r="DA14" s="87"/>
      <c r="DB14" s="87"/>
      <c r="DC14" s="87"/>
      <c r="DD14" s="87"/>
      <c r="DE14" s="87"/>
      <c r="DF14" s="87"/>
      <c r="DG14" s="88"/>
      <c r="DH14" s="86" t="s">
        <v>74</v>
      </c>
      <c r="DI14" s="87"/>
      <c r="DJ14" s="87"/>
      <c r="DK14" s="87"/>
      <c r="DL14" s="87"/>
      <c r="DM14" s="87"/>
      <c r="DN14" s="87"/>
      <c r="DO14" s="87"/>
      <c r="DP14" s="87"/>
      <c r="DQ14" s="87"/>
      <c r="DR14" s="88"/>
      <c r="DS14" s="67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9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9"/>
    </row>
    <row r="15" spans="1:165" ht="12.75">
      <c r="A15" s="45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45">
        <v>2</v>
      </c>
      <c r="V15" s="46"/>
      <c r="W15" s="46"/>
      <c r="X15" s="46"/>
      <c r="Y15" s="46"/>
      <c r="Z15" s="46"/>
      <c r="AA15" s="46"/>
      <c r="AB15" s="46"/>
      <c r="AC15" s="46"/>
      <c r="AD15" s="47"/>
      <c r="AE15" s="45">
        <v>3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45">
        <v>4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  <c r="BW15" s="45">
        <v>5</v>
      </c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7"/>
      <c r="CL15" s="45">
        <v>6</v>
      </c>
      <c r="CM15" s="46"/>
      <c r="CN15" s="46"/>
      <c r="CO15" s="46"/>
      <c r="CP15" s="46"/>
      <c r="CQ15" s="46"/>
      <c r="CR15" s="46"/>
      <c r="CS15" s="46"/>
      <c r="CT15" s="46"/>
      <c r="CU15" s="46"/>
      <c r="CV15" s="47"/>
      <c r="CW15" s="45">
        <v>7</v>
      </c>
      <c r="CX15" s="46"/>
      <c r="CY15" s="46"/>
      <c r="CZ15" s="46"/>
      <c r="DA15" s="46"/>
      <c r="DB15" s="46"/>
      <c r="DC15" s="46"/>
      <c r="DD15" s="46"/>
      <c r="DE15" s="46"/>
      <c r="DF15" s="46"/>
      <c r="DG15" s="47"/>
      <c r="DH15" s="45">
        <v>8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7"/>
      <c r="DS15" s="45">
        <v>9</v>
      </c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7"/>
      <c r="EU15" s="45">
        <v>10</v>
      </c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7"/>
    </row>
    <row r="16" spans="1:165" ht="12.75" customHeight="1">
      <c r="A16" s="19" t="s">
        <v>34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41"/>
      <c r="U16" s="15" t="s">
        <v>35</v>
      </c>
      <c r="V16" s="15"/>
      <c r="W16" s="15"/>
      <c r="X16" s="15"/>
      <c r="Y16" s="15"/>
      <c r="Z16" s="15"/>
      <c r="AA16" s="15"/>
      <c r="AB16" s="15"/>
      <c r="AC16" s="15"/>
      <c r="AD16" s="15"/>
      <c r="AE16" s="18" t="s">
        <v>36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6">
        <v>1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>
        <v>63000</v>
      </c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39">
        <v>25</v>
      </c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>
        <f aca="true" t="shared" si="0" ref="DS16:DS31">(BW16*CL16/100+BW16)*BI16</f>
        <v>78750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</row>
    <row r="17" spans="1:165" ht="12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8" t="s">
        <v>29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6">
        <v>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>
        <v>48000</v>
      </c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39">
        <v>25</v>
      </c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>
        <f t="shared" si="0"/>
        <v>60000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</row>
    <row r="18" spans="1:165" ht="12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8" t="s">
        <v>48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6">
        <v>1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>
        <v>28000</v>
      </c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39">
        <v>25</v>
      </c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>
        <f t="shared" si="0"/>
        <v>35000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</row>
    <row r="19" spans="1:165" ht="12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8" t="s">
        <v>37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6">
        <v>0.75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>
        <v>21330</v>
      </c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39">
        <v>25</v>
      </c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>
        <f t="shared" si="0"/>
        <v>19996.875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</row>
    <row r="20" spans="1:165" ht="29.25" customHeight="1">
      <c r="A20" s="19" t="s">
        <v>49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5" t="s">
        <v>38</v>
      </c>
      <c r="V20" s="15"/>
      <c r="W20" s="15"/>
      <c r="X20" s="15"/>
      <c r="Y20" s="15"/>
      <c r="Z20" s="15"/>
      <c r="AA20" s="15"/>
      <c r="AB20" s="15"/>
      <c r="AC20" s="15"/>
      <c r="AD20" s="15"/>
      <c r="AE20" s="18" t="s">
        <v>50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6">
        <v>1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7">
        <v>38000</v>
      </c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39">
        <v>25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>
        <f t="shared" si="0"/>
        <v>47500</v>
      </c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</row>
    <row r="21" spans="1:165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48" t="s">
        <v>53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89">
        <v>1</v>
      </c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90">
        <v>27470</v>
      </c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39">
        <v>25</v>
      </c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17">
        <f t="shared" si="0"/>
        <v>34337.5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</row>
    <row r="22" spans="1:165" ht="13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8" t="s">
        <v>51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6">
        <v>1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>
        <v>36500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39">
        <v>25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>
        <f t="shared" si="0"/>
        <v>45625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</row>
    <row r="23" spans="1:165" ht="13.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8" t="s">
        <v>52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6">
        <v>1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>
        <v>22300</v>
      </c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39">
        <v>25</v>
      </c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>
        <f t="shared" si="0"/>
        <v>27875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165" ht="25.5" customHeight="1">
      <c r="A24" s="19" t="s">
        <v>54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41"/>
      <c r="U24" s="15" t="s">
        <v>41</v>
      </c>
      <c r="V24" s="15"/>
      <c r="W24" s="15"/>
      <c r="X24" s="15"/>
      <c r="Y24" s="15"/>
      <c r="Z24" s="15"/>
      <c r="AA24" s="15"/>
      <c r="AB24" s="15"/>
      <c r="AC24" s="15"/>
      <c r="AD24" s="15"/>
      <c r="AE24" s="18" t="s">
        <v>39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6">
        <v>1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>
        <v>30000</v>
      </c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39">
        <v>25</v>
      </c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>
        <f t="shared" si="0"/>
        <v>37500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</row>
    <row r="25" spans="1:255" ht="25.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8" t="s">
        <v>55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6">
        <v>2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>
        <v>25000</v>
      </c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39">
        <v>25</v>
      </c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>
        <f t="shared" si="0"/>
        <v>62500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36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8"/>
      <c r="GD25" s="26"/>
      <c r="GE25" s="27"/>
      <c r="GF25" s="27"/>
      <c r="GG25" s="27"/>
      <c r="GH25" s="27"/>
      <c r="GI25" s="27"/>
      <c r="GJ25" s="27"/>
      <c r="GK25" s="27"/>
      <c r="GL25" s="27"/>
      <c r="GM25" s="28"/>
      <c r="GN25" s="29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1"/>
      <c r="HR25" s="33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5"/>
      <c r="IG25" s="33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5"/>
    </row>
    <row r="26" spans="1:255" ht="25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8" t="s">
        <v>56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6">
        <v>2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7">
        <v>23000</v>
      </c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39">
        <v>25</v>
      </c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>
        <f t="shared" si="0"/>
        <v>57500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25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8" t="s">
        <v>57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6">
        <v>2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>
        <v>20000</v>
      </c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39">
        <v>25</v>
      </c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>
        <f t="shared" si="0"/>
        <v>50000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11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165" ht="34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8" t="s">
        <v>58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6">
        <v>4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>
        <v>30000</v>
      </c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39">
        <v>25</v>
      </c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7">
        <f t="shared" si="0"/>
        <v>150000</v>
      </c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</row>
    <row r="29" spans="1:165" ht="39.75" customHeight="1">
      <c r="A29" s="22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15" t="s">
        <v>44</v>
      </c>
      <c r="V29" s="15"/>
      <c r="W29" s="15"/>
      <c r="X29" s="15"/>
      <c r="Y29" s="15"/>
      <c r="Z29" s="15"/>
      <c r="AA29" s="15"/>
      <c r="AB29" s="15"/>
      <c r="AC29" s="15"/>
      <c r="AD29" s="15"/>
      <c r="AE29" s="18" t="s">
        <v>59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6">
        <v>1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7">
        <v>40000</v>
      </c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39">
        <v>25</v>
      </c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7">
        <f t="shared" si="0"/>
        <v>50000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</row>
    <row r="30" spans="1:165" ht="54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8" t="s">
        <v>60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6">
        <v>2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>
        <v>19000</v>
      </c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39">
        <v>25</v>
      </c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7">
        <f t="shared" si="0"/>
        <v>47500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</row>
    <row r="31" spans="1:165" s="10" customFormat="1" ht="39.75" customHeight="1">
      <c r="A31" s="22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15" t="s">
        <v>42</v>
      </c>
      <c r="V31" s="15"/>
      <c r="W31" s="15"/>
      <c r="X31" s="15"/>
      <c r="Y31" s="15"/>
      <c r="Z31" s="15"/>
      <c r="AA31" s="15"/>
      <c r="AB31" s="15"/>
      <c r="AC31" s="15"/>
      <c r="AD31" s="15"/>
      <c r="AE31" s="18" t="s">
        <v>63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6">
        <v>1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7">
        <v>45000</v>
      </c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6">
        <v>25</v>
      </c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7">
        <f t="shared" si="0"/>
        <v>56250</v>
      </c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</row>
    <row r="32" spans="1:165" s="10" customFormat="1" ht="27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8" t="s">
        <v>64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6">
        <v>2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42" t="s">
        <v>66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16">
        <v>25</v>
      </c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</row>
    <row r="33" spans="1:165" s="10" customFormat="1" ht="33.7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8" t="s">
        <v>65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6">
        <v>2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42" t="s">
        <v>66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16">
        <v>25</v>
      </c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</row>
    <row r="34" spans="1:165" s="10" customFormat="1" ht="54" customHeight="1">
      <c r="A34" s="19" t="s">
        <v>67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41"/>
      <c r="U34" s="15" t="s">
        <v>47</v>
      </c>
      <c r="V34" s="15"/>
      <c r="W34" s="15"/>
      <c r="X34" s="15"/>
      <c r="Y34" s="15"/>
      <c r="Z34" s="15"/>
      <c r="AA34" s="15"/>
      <c r="AB34" s="15"/>
      <c r="AC34" s="15"/>
      <c r="AD34" s="15"/>
      <c r="AE34" s="18" t="s">
        <v>63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6">
        <v>1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40">
        <v>32000</v>
      </c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16">
        <v>25</v>
      </c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7">
        <f>(BW34*CL34/100+BW34)*BI34</f>
        <v>40000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</row>
    <row r="35" spans="1:165" s="10" customFormat="1" ht="24.7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8" t="s">
        <v>68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6">
        <v>1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40">
        <v>25000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16">
        <v>25</v>
      </c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7">
        <f>(BW35*CL35/100+BW35)*BI35</f>
        <v>31250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</row>
    <row r="36" spans="1:165" ht="13.5" customHeight="1">
      <c r="A36" s="19" t="s">
        <v>69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41"/>
      <c r="U36" s="15" t="s">
        <v>75</v>
      </c>
      <c r="V36" s="15"/>
      <c r="W36" s="15"/>
      <c r="X36" s="15"/>
      <c r="Y36" s="15"/>
      <c r="Z36" s="15"/>
      <c r="AA36" s="15"/>
      <c r="AB36" s="15"/>
      <c r="AC36" s="15"/>
      <c r="AD36" s="15"/>
      <c r="AE36" s="18" t="s">
        <v>70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6">
        <v>1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>
        <v>24850</v>
      </c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>
        <v>25</v>
      </c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7">
        <f>(BW36*CL36/100+BW36)*BI36</f>
        <v>31062.5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</row>
    <row r="37" spans="1:165" ht="28.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8" t="s">
        <v>71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6">
        <v>4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21" t="s">
        <v>66</v>
      </c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16">
        <v>25</v>
      </c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>
        <v>24</v>
      </c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</row>
    <row r="38" spans="1:165" ht="13.5" customHeight="1">
      <c r="A38" s="19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5" t="s">
        <v>43</v>
      </c>
      <c r="V38" s="15"/>
      <c r="W38" s="15"/>
      <c r="X38" s="15"/>
      <c r="Y38" s="15"/>
      <c r="Z38" s="15"/>
      <c r="AA38" s="15"/>
      <c r="AB38" s="15"/>
      <c r="AC38" s="15"/>
      <c r="AD38" s="15"/>
      <c r="AE38" s="18" t="s">
        <v>39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6">
        <v>1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>
        <v>39688.5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>
        <v>25</v>
      </c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7">
        <f>(BW38*CL38/100+BW38)*BI38</f>
        <v>49610.625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</row>
    <row r="39" spans="1:165" ht="13.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8" t="s">
        <v>76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6">
        <v>0.5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>
        <v>26200</v>
      </c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>
        <v>25</v>
      </c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7">
        <f>(BW39*CL39/100+BW39)*BI39</f>
        <v>16375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</row>
    <row r="40" spans="1:165" ht="13.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8" t="s">
        <v>46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6">
        <v>1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>
        <v>26400</v>
      </c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>
        <v>25</v>
      </c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7">
        <f>(BW40*CL40/100+BW40)*BI40</f>
        <v>33000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</row>
    <row r="41" spans="1:16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9" t="s">
        <v>24</v>
      </c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00"/>
      <c r="BI41" s="93">
        <f>SUM(BI16:BV40)</f>
        <v>36.25</v>
      </c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5"/>
      <c r="BW41" s="33">
        <f>SUM(BW16:CK40)</f>
        <v>690738.5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5"/>
      <c r="CL41" s="33"/>
      <c r="CM41" s="34"/>
      <c r="CN41" s="34"/>
      <c r="CO41" s="34"/>
      <c r="CP41" s="34"/>
      <c r="CQ41" s="34"/>
      <c r="CR41" s="34"/>
      <c r="CS41" s="34"/>
      <c r="CT41" s="34"/>
      <c r="CU41" s="34"/>
      <c r="CV41" s="35"/>
      <c r="CW41" s="33"/>
      <c r="CX41" s="34"/>
      <c r="CY41" s="34"/>
      <c r="CZ41" s="34"/>
      <c r="DA41" s="34"/>
      <c r="DB41" s="34"/>
      <c r="DC41" s="34"/>
      <c r="DD41" s="34"/>
      <c r="DE41" s="34"/>
      <c r="DF41" s="34"/>
      <c r="DG41" s="35"/>
      <c r="DH41" s="33"/>
      <c r="DI41" s="34"/>
      <c r="DJ41" s="34"/>
      <c r="DK41" s="34"/>
      <c r="DL41" s="34"/>
      <c r="DM41" s="34"/>
      <c r="DN41" s="34"/>
      <c r="DO41" s="34"/>
      <c r="DP41" s="34"/>
      <c r="DQ41" s="34"/>
      <c r="DR41" s="35"/>
      <c r="DS41" s="93">
        <f>SUM(DS16:ET40)</f>
        <v>1061632.5</v>
      </c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5"/>
      <c r="EU41" s="96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8"/>
    </row>
    <row r="43" spans="1:150" ht="12.75">
      <c r="A43" s="7" t="s">
        <v>25</v>
      </c>
      <c r="AJ43" s="43" t="s">
        <v>85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"/>
      <c r="CA43" s="5"/>
      <c r="CB43" s="5"/>
      <c r="CC43" s="5"/>
      <c r="CD43" s="43" t="s">
        <v>86</v>
      </c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DD43" s="43" t="s">
        <v>87</v>
      </c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</row>
    <row r="44" spans="1:150" s="3" customFormat="1" ht="11.25">
      <c r="A44" s="8"/>
      <c r="AJ44" s="44" t="s">
        <v>26</v>
      </c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6"/>
      <c r="CA44" s="6"/>
      <c r="CB44" s="6"/>
      <c r="CC44" s="6"/>
      <c r="CD44" s="44" t="s">
        <v>27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DD44" s="44" t="s">
        <v>28</v>
      </c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</row>
    <row r="45" ht="12.75">
      <c r="A45" s="7"/>
    </row>
    <row r="46" spans="1:103" ht="12.75">
      <c r="A46" s="7" t="s">
        <v>29</v>
      </c>
      <c r="AJ46" s="43" t="s">
        <v>88</v>
      </c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J46" s="43" t="s">
        <v>89</v>
      </c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</row>
    <row r="47" spans="36:103" s="3" customFormat="1" ht="11.25">
      <c r="AJ47" s="44" t="s">
        <v>27</v>
      </c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J47" s="44" t="s">
        <v>28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</row>
  </sheetData>
  <sheetProtection/>
  <mergeCells count="318">
    <mergeCell ref="A39:T39"/>
    <mergeCell ref="U39:AD39"/>
    <mergeCell ref="AE39:BH39"/>
    <mergeCell ref="BI39:BV39"/>
    <mergeCell ref="EU30:FI30"/>
    <mergeCell ref="A40:T40"/>
    <mergeCell ref="U40:AD40"/>
    <mergeCell ref="AE40:BH40"/>
    <mergeCell ref="BI40:BV40"/>
    <mergeCell ref="DS40:ET40"/>
    <mergeCell ref="CW39:DG39"/>
    <mergeCell ref="DH39:DR39"/>
    <mergeCell ref="DS39:ET39"/>
    <mergeCell ref="EU39:FI39"/>
    <mergeCell ref="EU40:FI40"/>
    <mergeCell ref="BW40:CK40"/>
    <mergeCell ref="BW39:CK39"/>
    <mergeCell ref="CL39:CV39"/>
    <mergeCell ref="EU29:FI29"/>
    <mergeCell ref="A30:T30"/>
    <mergeCell ref="U30:AD30"/>
    <mergeCell ref="AE30:BH30"/>
    <mergeCell ref="BI30:BV30"/>
    <mergeCell ref="BW30:CK30"/>
    <mergeCell ref="CW30:DG30"/>
    <mergeCell ref="DH30:DR30"/>
    <mergeCell ref="DS30:ET30"/>
    <mergeCell ref="BI29:BV29"/>
    <mergeCell ref="BW29:CK29"/>
    <mergeCell ref="CL29:CV29"/>
    <mergeCell ref="CW29:DG29"/>
    <mergeCell ref="A24:T24"/>
    <mergeCell ref="U24:AD24"/>
    <mergeCell ref="AE24:BH24"/>
    <mergeCell ref="BI24:BV24"/>
    <mergeCell ref="BW24:CK24"/>
    <mergeCell ref="CL24:CV24"/>
    <mergeCell ref="DS24:ET24"/>
    <mergeCell ref="EU24:FI24"/>
    <mergeCell ref="A29:T29"/>
    <mergeCell ref="CW24:DG24"/>
    <mergeCell ref="DH24:DR24"/>
    <mergeCell ref="DH29:DR29"/>
    <mergeCell ref="BW26:CK26"/>
    <mergeCell ref="CL26:CV26"/>
    <mergeCell ref="BW25:CK25"/>
    <mergeCell ref="CL25:CV25"/>
    <mergeCell ref="A41:T41"/>
    <mergeCell ref="U41:AD41"/>
    <mergeCell ref="BI41:BV41"/>
    <mergeCell ref="BW41:CK41"/>
    <mergeCell ref="CL41:CV41"/>
    <mergeCell ref="EU41:FI41"/>
    <mergeCell ref="AE41:BH41"/>
    <mergeCell ref="DS41:ET41"/>
    <mergeCell ref="CW41:DG41"/>
    <mergeCell ref="DH41:DR41"/>
    <mergeCell ref="EU37:FI37"/>
    <mergeCell ref="DS36:ET36"/>
    <mergeCell ref="DH36:DR36"/>
    <mergeCell ref="BW28:CK28"/>
    <mergeCell ref="CL28:CV28"/>
    <mergeCell ref="DS29:ET29"/>
    <mergeCell ref="EU36:FI36"/>
    <mergeCell ref="EU28:FI28"/>
    <mergeCell ref="EU31:FI31"/>
    <mergeCell ref="DH31:DR31"/>
    <mergeCell ref="A36:T36"/>
    <mergeCell ref="A28:T28"/>
    <mergeCell ref="U36:AD36"/>
    <mergeCell ref="AE36:BH36"/>
    <mergeCell ref="U28:AD28"/>
    <mergeCell ref="U29:AD29"/>
    <mergeCell ref="AE29:BH29"/>
    <mergeCell ref="A32:T32"/>
    <mergeCell ref="U32:AD32"/>
    <mergeCell ref="A35:T35"/>
    <mergeCell ref="DH21:DR21"/>
    <mergeCell ref="DS21:ET21"/>
    <mergeCell ref="EU21:FI21"/>
    <mergeCell ref="DH27:DR27"/>
    <mergeCell ref="DS27:ET27"/>
    <mergeCell ref="EU27:FI27"/>
    <mergeCell ref="DH26:DR26"/>
    <mergeCell ref="DH22:DR22"/>
    <mergeCell ref="DS22:ET22"/>
    <mergeCell ref="EU23:FI23"/>
    <mergeCell ref="BI21:BV21"/>
    <mergeCell ref="BW21:CK21"/>
    <mergeCell ref="CL21:CV21"/>
    <mergeCell ref="CW21:DG21"/>
    <mergeCell ref="EU19:FI19"/>
    <mergeCell ref="AE20:BH20"/>
    <mergeCell ref="BI20:BV20"/>
    <mergeCell ref="BW20:CK20"/>
    <mergeCell ref="CL20:CV20"/>
    <mergeCell ref="CW20:DG20"/>
    <mergeCell ref="DH20:DR20"/>
    <mergeCell ref="DS20:ET20"/>
    <mergeCell ref="EU20:FI20"/>
    <mergeCell ref="DH18:DR18"/>
    <mergeCell ref="DS18:ET18"/>
    <mergeCell ref="EU18:FI18"/>
    <mergeCell ref="DS19:ET19"/>
    <mergeCell ref="AE19:BH19"/>
    <mergeCell ref="BI19:BV19"/>
    <mergeCell ref="BW19:CK19"/>
    <mergeCell ref="CL19:CV19"/>
    <mergeCell ref="CW19:DG19"/>
    <mergeCell ref="DH19:DR19"/>
    <mergeCell ref="CW16:DG16"/>
    <mergeCell ref="AE18:BH18"/>
    <mergeCell ref="BI18:BV18"/>
    <mergeCell ref="BW18:CK18"/>
    <mergeCell ref="CL18:CV18"/>
    <mergeCell ref="CW18:DG18"/>
    <mergeCell ref="CL16:CV16"/>
    <mergeCell ref="BI16:BV16"/>
    <mergeCell ref="DH15:DR15"/>
    <mergeCell ref="DS15:ET15"/>
    <mergeCell ref="EU15:FI15"/>
    <mergeCell ref="DH17:DR17"/>
    <mergeCell ref="DS17:ET17"/>
    <mergeCell ref="EU16:FI16"/>
    <mergeCell ref="DH16:DR16"/>
    <mergeCell ref="DS16:ET16"/>
    <mergeCell ref="DS13:ET14"/>
    <mergeCell ref="CL14:CV14"/>
    <mergeCell ref="CW14:DG14"/>
    <mergeCell ref="DH14:DR14"/>
    <mergeCell ref="AZ11:BB11"/>
    <mergeCell ref="BE11:BP11"/>
    <mergeCell ref="BT11:BV11"/>
    <mergeCell ref="DX1:FI1"/>
    <mergeCell ref="BQ11:BS11"/>
    <mergeCell ref="DW11:FA11"/>
    <mergeCell ref="EU3:FI3"/>
    <mergeCell ref="ED10:EF10"/>
    <mergeCell ref="EI10:EQ10"/>
    <mergeCell ref="ER10:EU10"/>
    <mergeCell ref="EV10:EX10"/>
    <mergeCell ref="FE10:FI10"/>
    <mergeCell ref="EU4:FI4"/>
    <mergeCell ref="EU5:FI5"/>
    <mergeCell ref="BW17:CK17"/>
    <mergeCell ref="CL17:CV17"/>
    <mergeCell ref="CW17:DG17"/>
    <mergeCell ref="A5:EH5"/>
    <mergeCell ref="A6:EH6"/>
    <mergeCell ref="BQ8:CG8"/>
    <mergeCell ref="BQ9:CG9"/>
    <mergeCell ref="CH8:CY8"/>
    <mergeCell ref="CH9:CY9"/>
    <mergeCell ref="AJ11:AU11"/>
    <mergeCell ref="EU13:FI14"/>
    <mergeCell ref="EU17:FI17"/>
    <mergeCell ref="A18:T18"/>
    <mergeCell ref="U18:AD18"/>
    <mergeCell ref="A17:T17"/>
    <mergeCell ref="U17:AD17"/>
    <mergeCell ref="AE17:BH17"/>
    <mergeCell ref="U15:AD15"/>
    <mergeCell ref="BW16:CK16"/>
    <mergeCell ref="BW15:CK15"/>
    <mergeCell ref="CL15:CV15"/>
    <mergeCell ref="A13:AD13"/>
    <mergeCell ref="A14:T14"/>
    <mergeCell ref="U14:AD14"/>
    <mergeCell ref="AE13:BH14"/>
    <mergeCell ref="BI13:BV14"/>
    <mergeCell ref="BW13:CK14"/>
    <mergeCell ref="CL13:DR13"/>
    <mergeCell ref="CW15:DG15"/>
    <mergeCell ref="A15:T15"/>
    <mergeCell ref="A23:T23"/>
    <mergeCell ref="U23:AD23"/>
    <mergeCell ref="A19:T19"/>
    <mergeCell ref="U19:AD19"/>
    <mergeCell ref="A20:T20"/>
    <mergeCell ref="U20:AD20"/>
    <mergeCell ref="A21:T21"/>
    <mergeCell ref="U21:AD21"/>
    <mergeCell ref="A22:T22"/>
    <mergeCell ref="AE15:BH15"/>
    <mergeCell ref="BI15:BV15"/>
    <mergeCell ref="BI17:BV17"/>
    <mergeCell ref="A26:T26"/>
    <mergeCell ref="A16:T16"/>
    <mergeCell ref="U16:AD16"/>
    <mergeCell ref="AE16:BH16"/>
    <mergeCell ref="AE21:BH21"/>
    <mergeCell ref="U26:AD26"/>
    <mergeCell ref="AE26:BH26"/>
    <mergeCell ref="U22:AD22"/>
    <mergeCell ref="AJ46:BE46"/>
    <mergeCell ref="BJ46:CY46"/>
    <mergeCell ref="AJ47:BE47"/>
    <mergeCell ref="BJ47:CY47"/>
    <mergeCell ref="CL23:CV23"/>
    <mergeCell ref="CW32:DG32"/>
    <mergeCell ref="CW31:DG31"/>
    <mergeCell ref="CW27:DG27"/>
    <mergeCell ref="DD43:ET43"/>
    <mergeCell ref="BI23:BV23"/>
    <mergeCell ref="BW23:CK23"/>
    <mergeCell ref="AJ44:BY44"/>
    <mergeCell ref="AE28:BH28"/>
    <mergeCell ref="CW28:DG28"/>
    <mergeCell ref="CW22:DG22"/>
    <mergeCell ref="DD44:ET44"/>
    <mergeCell ref="CD43:CY43"/>
    <mergeCell ref="CD44:CY44"/>
    <mergeCell ref="BI26:BV26"/>
    <mergeCell ref="DS28:ET28"/>
    <mergeCell ref="AJ43:BY43"/>
    <mergeCell ref="DH28:DR28"/>
    <mergeCell ref="DH32:DR32"/>
    <mergeCell ref="CW26:DG26"/>
    <mergeCell ref="BI28:BV28"/>
    <mergeCell ref="BW31:CK31"/>
    <mergeCell ref="CL31:CV31"/>
    <mergeCell ref="AE32:BH32"/>
    <mergeCell ref="CL30:CV30"/>
    <mergeCell ref="BI31:BV31"/>
    <mergeCell ref="EU22:FI22"/>
    <mergeCell ref="AE22:BH22"/>
    <mergeCell ref="BI22:BV22"/>
    <mergeCell ref="BW22:CK22"/>
    <mergeCell ref="CL22:CV22"/>
    <mergeCell ref="CW23:DG23"/>
    <mergeCell ref="DH23:DR23"/>
    <mergeCell ref="DS23:ET23"/>
    <mergeCell ref="AE23:BH23"/>
    <mergeCell ref="DH33:DR33"/>
    <mergeCell ref="DS31:ET31"/>
    <mergeCell ref="EU32:FI32"/>
    <mergeCell ref="A33:T33"/>
    <mergeCell ref="U33:AD33"/>
    <mergeCell ref="AE33:BH33"/>
    <mergeCell ref="BI33:BV33"/>
    <mergeCell ref="BW33:CK33"/>
    <mergeCell ref="CL32:CV32"/>
    <mergeCell ref="BI32:BV32"/>
    <mergeCell ref="DH34:DR34"/>
    <mergeCell ref="DS32:ET32"/>
    <mergeCell ref="EU33:FI33"/>
    <mergeCell ref="A34:T34"/>
    <mergeCell ref="U34:AD34"/>
    <mergeCell ref="AE34:BH34"/>
    <mergeCell ref="BI34:BV34"/>
    <mergeCell ref="BW34:CK34"/>
    <mergeCell ref="EU34:FI34"/>
    <mergeCell ref="CW33:DG33"/>
    <mergeCell ref="U35:AD35"/>
    <mergeCell ref="AE35:BH35"/>
    <mergeCell ref="BI35:BV35"/>
    <mergeCell ref="A27:T27"/>
    <mergeCell ref="U27:AD27"/>
    <mergeCell ref="AE27:BH27"/>
    <mergeCell ref="BI27:BV27"/>
    <mergeCell ref="A31:T31"/>
    <mergeCell ref="U31:AD31"/>
    <mergeCell ref="AE31:BH31"/>
    <mergeCell ref="CL35:CV35"/>
    <mergeCell ref="CW25:DG25"/>
    <mergeCell ref="BW27:CK27"/>
    <mergeCell ref="CL27:CV27"/>
    <mergeCell ref="CL34:CV34"/>
    <mergeCell ref="BW35:CK35"/>
    <mergeCell ref="CL33:CV33"/>
    <mergeCell ref="CW35:DG35"/>
    <mergeCell ref="CW34:DG34"/>
    <mergeCell ref="BW32:CK32"/>
    <mergeCell ref="A25:T25"/>
    <mergeCell ref="U25:AD25"/>
    <mergeCell ref="AE25:BH25"/>
    <mergeCell ref="BI25:BV25"/>
    <mergeCell ref="HR25:IF25"/>
    <mergeCell ref="IG25:IU25"/>
    <mergeCell ref="DH25:DR25"/>
    <mergeCell ref="DS25:ET25"/>
    <mergeCell ref="EU25:FI25"/>
    <mergeCell ref="FJ25:GC25"/>
    <mergeCell ref="GD25:GM25"/>
    <mergeCell ref="GN25:HQ25"/>
    <mergeCell ref="DH40:DR40"/>
    <mergeCell ref="CW40:DG40"/>
    <mergeCell ref="CL40:CV40"/>
    <mergeCell ref="DS26:ET26"/>
    <mergeCell ref="EU26:FI26"/>
    <mergeCell ref="DS35:ET35"/>
    <mergeCell ref="EU35:FI35"/>
    <mergeCell ref="DS34:ET34"/>
    <mergeCell ref="DH35:DR35"/>
    <mergeCell ref="DS33:ET33"/>
    <mergeCell ref="A37:T37"/>
    <mergeCell ref="EU38:FI38"/>
    <mergeCell ref="DS38:ET38"/>
    <mergeCell ref="DH38:DR38"/>
    <mergeCell ref="CW38:DG38"/>
    <mergeCell ref="CL38:CV38"/>
    <mergeCell ref="BW38:CK38"/>
    <mergeCell ref="CW37:DG37"/>
    <mergeCell ref="DS37:ET37"/>
    <mergeCell ref="BI38:BV38"/>
    <mergeCell ref="AE38:BH38"/>
    <mergeCell ref="U38:AD38"/>
    <mergeCell ref="A38:T38"/>
    <mergeCell ref="CL37:CV37"/>
    <mergeCell ref="BW37:CK37"/>
    <mergeCell ref="BI37:BV37"/>
    <mergeCell ref="AE37:BH37"/>
    <mergeCell ref="U37:AD37"/>
    <mergeCell ref="CW36:DG36"/>
    <mergeCell ref="CL36:CV36"/>
    <mergeCell ref="BW36:CK36"/>
    <mergeCell ref="BI36:BV36"/>
    <mergeCell ref="DH37:DR3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2010-03-26T06:40:33Z</cp:lastPrinted>
  <dcterms:created xsi:type="dcterms:W3CDTF">2004-04-12T06:30:22Z</dcterms:created>
  <dcterms:modified xsi:type="dcterms:W3CDTF">2020-09-27T14:18:16Z</dcterms:modified>
  <cp:category/>
  <cp:version/>
  <cp:contentType/>
  <cp:contentStatus/>
</cp:coreProperties>
</file>